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C:\Users\p08x3823\Documents\Granty\Kultura_2017\"/>
    </mc:Choice>
  </mc:AlternateContent>
  <bookViews>
    <workbookView xWindow="0" yWindow="2400" windowWidth="20490" windowHeight="7140"/>
  </bookViews>
  <sheets>
    <sheet name="VOLNOČAS" sheetId="1" r:id="rId1"/>
  </sheets>
  <definedNames>
    <definedName name="_xlnm._FilterDatabase" localSheetId="0" hidden="1">VOLNOČAS!$A$4:$H$23</definedName>
    <definedName name="_xlnm.Print_Titles" localSheetId="0">VOLNOČAS!$4:$4</definedName>
    <definedName name="_xlnm.Print_Area" localSheetId="0">VOLNOČAS!$B$4:$E$23</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1" i="1" l="1"/>
  <c r="B5" i="1" l="1"/>
  <c r="B6" i="1"/>
  <c r="B7" i="1"/>
  <c r="B8" i="1"/>
  <c r="B9" i="1"/>
  <c r="B10" i="1"/>
  <c r="B11" i="1"/>
  <c r="B12" i="1"/>
  <c r="B13" i="1"/>
</calcChain>
</file>

<file path=xl/sharedStrings.xml><?xml version="1.0" encoding="utf-8"?>
<sst xmlns="http://schemas.openxmlformats.org/spreadsheetml/2006/main" count="145" uniqueCount="141">
  <si>
    <t>žadatel</t>
  </si>
  <si>
    <t>Salesiánské středisko mládeže - středisko volného času, o.p.s.  IČ: 27084876</t>
  </si>
  <si>
    <t>Tělocvičná jednota Sokol Libeň  IČ:  00536628</t>
  </si>
  <si>
    <t>podpora turistických oddílů, pořízení vybavení turistických oddílů a provoz letního dětského tábora, příspěvek na provoz a údržbu klubovny turistických oddílů, dílčí opravy klubovny 50 000 Kč, obnova nářadí do dílny 30 000 Kč, provoz letních táborů 100 000 Kč, výtvarné potřeby 10 000 Kč, kánoje 30 000 Kč</t>
  </si>
  <si>
    <t>ZO ČSOP Ochrana herpetofauny  IČ:  48549622</t>
  </si>
  <si>
    <t>Podpora činnosti ZO ČSOP, zřizovatelky Ekocentra Poznáním k ochraně v Kokořínské 2, Praha 8, ochrana přírody se zaměřením na herpetofaunu, režie 30 000 Kč, Projekční plátno 1 000 Kč, laptop 5 000 Kč, mikroskop 7 000 Kč, stereomikroskop 4 000 Kč, speleoalpinojištění 3 000 Kč, fotovieoklub 4 000 Kč, vana pro bio 6 000 Kč, skleník 9 000 Kč, oprava střechy 4 000 Kč, terénní akce 2 000 Kč, akce Mauremys 7 500 Kč</t>
  </si>
  <si>
    <t>Stream of Dance z.s. IČ: 01443747</t>
  </si>
  <si>
    <t>Podpora tance a pohybu dětí a mládeže, Stream od Dance vede taneční kurzy na Praze 8, audio vybavení 16 000 Kč, baletizol 30 000 Kč, pronájem stage 73 000 Kč, příspěvek na ubytování na soustředění 50 000 Kč, repas zrcadlové stěny 8 000 Kč, pronájem sálu 20 000 Kč</t>
  </si>
  <si>
    <t>Osmikvítek s.r.o. IČ: 02600927</t>
  </si>
  <si>
    <t>Podpora celoroční činnosti DPS Osmikvítek, činnost organizace je zaměřena na rozvoj hudebních a pěveckých schopností dětí. Pronájem učeben 70 000 Kč, Pronájem sálu 12 000 Kč, pronájem malého sálu 3 000 Kč, pronájem komun. Centra 4 000 Kč, pronájem evang. kostela 5 000 Kč, kroje 45 000 Kč, praktikáble 35 000 Kč, Orffovy nástroje 12 000 Kč, Doprava do hotelu 13 000 Kč, doprava do hor 10 000 Kč, Doprava do Liberce 4 000 Kč, Doprava do Pardubic 7 000 Kč</t>
  </si>
  <si>
    <t>Pionýr z.s. - 68. pionýrská skupina Lvíčata IČ: 66001072</t>
  </si>
  <si>
    <t>Celoroční činnost, akce Lesem ke hvězdám a akce v průběhu roku, zajišťujeme celoroční činnost pro děti a mládež. Nájem 12 000 Kč, opravy klubovny 5 000 Kč, schůzky 5 000 Kč, obnova 12 000 Kč, provozní náklady 15 000 Kč, výroba kostýmů 9 000 Kč, zajištění aktivit 3 000 Kč, akce a výpravy 15 000 Kč</t>
  </si>
  <si>
    <t>Římskokatolická farnost u kostela sv. Petra a Pavla (církevní organizace) IČ: 49371480</t>
  </si>
  <si>
    <t>Kulturní osmičky v Praze 8, Pastorační činnost, věnujeme se lidem, kteří se na nás obrátí o pomoc. Energie 5 000 Kč, technické zajištění 50 000 Kč, propagace 12 000 Kč, tisk 5 000 Kč, inzerce 4 000 Kč, web 3 000 Kč, pošta 2 000 Kč, OSA 4 000 Kč, květiny 3 000 Kč</t>
  </si>
  <si>
    <t>Pionýr z.s. - Pionýrská skupina Záře IČ: 68379293</t>
  </si>
  <si>
    <t>Sluníčko 2017, Hlavní činností oddílu jsou pravidelné celoroční schůzky, které se scházejí jednou týdně v naší klubovně a pořádání táborů. Materiál na opravy 80 000 Kč, Drobný dlouhodobý majetek 20 000 Kč, spotřební materiál 10 000 Kč, odměny pro děti 10 000 Kč,  materiál na opravy 40 000 Kč</t>
  </si>
  <si>
    <t>Centrum intergrace dětí a mládeže, z.s. IČ: 40612627</t>
  </si>
  <si>
    <t>Volný čas s Cidáčkem v Karlíně  - 2017, podpora volnočasových aktivit dětí a mládeže se specifickými potřebami a pořádání kulturních akcí a aktivit. Pronájem 45 000 Kč, energie 10 000 Kč, výtvarné potřeby 5 000 Kč, odborné služby 10 000 Kč</t>
  </si>
  <si>
    <t>Junák - český skaut, středisko 24 Sever Praha z.s. IČ: 61388696</t>
  </si>
  <si>
    <t>Obnova klubovny a materiálně-technické základny používané členy střediska 24 Sever Praha, skauting je volnočasová aktivita pro děti prováděná zážitkovou formou při uplatnění skautských metod výchovy. Garáž - odstranění podhledu 7 778 Kč, garáž podklad pod střechu 13 628 Kč, garáž oplechování střechy 15 870 Kč, garáž nepískovaná lepenka 1 928 Kč, garáž okap 5 955 Kč, garáž podhled ze sádrokartonu 19 619 Kč, garáž zednické opravy 5 455 Kč, garáž malování 910 Kč, podsady 5 000 Kč, plot 5 000 Kč, dlaždice 25 000 Kč, zeleň 5 000 Kč, odvlhčení zdí 49 857 Kč, ohniště 39 000 Kč</t>
  </si>
  <si>
    <t>Udělejme si hezčí klubovnu, jsme největší skautské středisko na Praze 8 a jedno z největších středisek v Praze vůbec. Barvy na výmalbu 10 000 Kč, koberce a lišty 25 000 Kč, svítidla 8 000 Kč, spojovací materiál 3 000 Kč, úklidové prostředky 3 000 Kč, tmel 1 500 Kč, barvy na dřevo 2 500 Kč, nářadí 5 500 Kč, malířské vybavení 2 000 Kč, záclony 3 000 Kč, skříň 9 000 Kč, bílá tabule 4 000 Kč, rámečky 3 000 Kč, nástěnky 4 000 Kč, projektor 16 000 Kč</t>
  </si>
  <si>
    <t>Oratoř - otevřené aktivity pro volný čas dětí a mládeže, Oratoř je otevřený klub určený primárně pro děti a mládež ze sociálně znevýhodněného prostředí. Vybavení a materiál 60 500 Kč, vleky a půjčovné lodí 10 000 Kč, cestovné 5 000 Kč, ubytování (tábory) 18 000 Kč, nájemné 16 000 Kč, odvoz odpadu 4 000 Kč, spoje 5 000 Kč, propagace 5 000 Kč, právní služby 24 000 Kč, školení 2 000 Kč, materiál na údržbu  6 500 Kč, úklid 2 000 Kč, údržba 8 000 Kč.</t>
  </si>
  <si>
    <t>Žadatel</t>
  </si>
  <si>
    <t>Projekt</t>
  </si>
  <si>
    <t>Požadovaná částka</t>
  </si>
  <si>
    <t>Návrh Grantové komise</t>
  </si>
  <si>
    <t>Částka schválená RMČ</t>
  </si>
  <si>
    <t>Schváleno ZMČ</t>
  </si>
  <si>
    <t>Den kdy se mlčelo - Lidi to tak nenechaj - Tak tohle neprojde - kreativní vzdělávací zážitkové workshopy pro děti, Post Bellum je nezisková organizace, která vyhledává a nahrává vzpomínky pamětníků. Pronájem prostor 9 000 Kč, prezentace 1 000 Kč, účtování 4 000 Kč, PR 3 000 Kč, koordinátor 13 500 Kč, workshop lektor pro děti 15 000 Kč, workshop lektor pro dospělé 8 000 Kč, produkce 5 000 Kč, papír a tonery 6 000 Kč, režie 1 865 Kč</t>
  </si>
  <si>
    <t>Post Bellum, o.p.s.</t>
  </si>
  <si>
    <t>Palm off fest 2017, mezinárodní setkání středoevropských divadel. Ubytování 100 000 Kč, pronájem titulkovacího zařízení 30 000 Kč, pronájem techniky 40 000 Kč, tisk a výroba brožury 20 000 Kč, pronájem synagogy 10 000 Kč</t>
  </si>
  <si>
    <t>WI-M production Praha s.r.o.</t>
  </si>
  <si>
    <t>Na Brodway s Adamem Plachetkou Impossible Dream, koncert je určen pro širokou veřejnost. Zápůjčka notového materiálu 25 000 Kč, aranžmá projektu 50 000 Kč</t>
  </si>
  <si>
    <t>Český rozhlas Praha - divize Symfonický orchestr</t>
  </si>
  <si>
    <t xml:space="preserve">Bio Senior v kině Atlas v roce 2017, speciální projekce v kině Atlas pro seniory za zvýhodněné vstupné, nájemné 51 840 Kč, služby s nájemným 33 600 </t>
  </si>
  <si>
    <t>Cinemart plus s.r.o.</t>
  </si>
  <si>
    <t>Junák - český skaut, středisko 24 Seer Praha z.s.</t>
  </si>
  <si>
    <t>Junák - český skaut, středisko Stopaři (Ondřej Buršík) Praha z.s.</t>
  </si>
  <si>
    <t>Jiří Vítek</t>
  </si>
  <si>
    <t>Kniha o historii Bohnického hřbitova, Editor 17 000 Kč, Korektor 20 000 Kč, práva na foto 15 000 Kč, grafika 20 000 Kč, tisk 250 ks 50 000 Kč</t>
  </si>
  <si>
    <t>Turistický sraz 2017, organizace aktivní činnosti v oblasti volného času dětí a mládeže, úzce spjato s činností Loděnice Vltava. Ubytování 16 000 Kč, doprava 8 000 Kč, strava 10 000 Kč, materiál 2 000 Kč</t>
  </si>
  <si>
    <t>D.O.S. z.s.</t>
  </si>
  <si>
    <t>Voda - základ života - CD Dešťová kapička, pomáhat poznat a rozvíjet vlastní schopnosti jednotlivce v souladu s jeho reálnými možnostmi prostřednictvím neformálních setkání. Nahrávací studio 13 000 Kč, grafika 7 000 Kč, zvuk a střih 9 000 Kč, výroba 17 300 Kč</t>
  </si>
  <si>
    <t>Music and Harmony z.s.</t>
  </si>
  <si>
    <t>Trifon Zarezan, bulharský svátek vína 2017, XV. ročník, tradiční folklorní akce festivalového typu. Nájem sálu 15 000 Kč, honorář účinkujících 7 000 Kč, propagace 6 700  Kč, drobný materiál 1 300 Kč.</t>
  </si>
  <si>
    <t>Spolek Zaedno</t>
  </si>
  <si>
    <t>KULTURA A VOLNOČASOVÉ NESPORTOVNÍ AKTIVITY DĚTÍ A MLÁDEŽE 2017</t>
  </si>
  <si>
    <t>Schváleno RMČ</t>
  </si>
  <si>
    <t>Činnost Foerstrova komorního pěveckého sdružení v Praze 8. Uspořádání koncertu v  kostele sv. Vojtěcha 27.6. Pronájem koncertního sálu v Praze 8 10 000 Kč, honoráře spoluúčinkujících umělců 5 000 Kč, Propagace koncertu 2 000 Kč, Oprava a ladění klavíru ve zkušebně Libeňského sokolovny 5 000 Kč, obnova sborového oblečení 50 000 Kč</t>
  </si>
  <si>
    <t>Mezigeneračně na Praze 8. Mezigenerační setkání v programu " Povídej"se koná jednou měsíčně. Plán rozšířit program "Přečti". Pořádání workshopu. Finanční prostředky budou použity na přípravu, realizaci, rozšíření a podporu mezigeneračních aktivit. Materiál a pomůcky: 12000 Kč, Fotografické a tiskařské služby 6000 Kč, provozní náklady 10000 Kč, vzdělání pro pracovníky 10000 Kč, pořízení drobného majetku 6000 Kč</t>
  </si>
  <si>
    <t>Básně z RoSy II, Centrum RoSa vydává sbírku básní. Tisk knihy 35 000 Kč, Grafické úpravy 7500 Kč, korekce 1500 Kč, doprava knih 1000 Kč, pronájem 1000 Kč, organizace 2500 Kč</t>
  </si>
  <si>
    <t>CVČ Kamarád v Ďáblicích, oddíl se věnuje pořádání akcí pro veřejnost pro děti a mládež v Ďáblicíchnájem tělocvičny 45 000 Kč, nájem klubovny 20 000 Kč, nákup inventáře 20 000 Kč, nákup materiálu 10 000 Kč, ceny do soutěží 15 000 Kč, propagace 8 000 Kč, telefony, poštovné 9 000 Kč, web  20 000 Kč, tisk a kopírování 6 000 Kč, dopravné 2 000 Kč, administrativa 5 000 Kč</t>
  </si>
  <si>
    <t>Pomezí, projekt inscenace imerzivního divadla, současné progresivní divadelní formy. Kancelářské potřeby 4 000 Kč, energie 18 000 Kč, odměny pro účinkující 99 000 Kč, rekvizity 24 000 Kč</t>
  </si>
  <si>
    <t>Podpora provozu mateřského centra Čmelda, podpora provozu mateřského centra Čmelda, nájemné 66 228 Kč, spotřební materiál 5 000 Kč, vybavení 15 000 Kč</t>
  </si>
  <si>
    <t xml:space="preserve">Hudební ateliér, hudební výuka pro děti předškolního věku, kurzy probíhají v Kulturním domě Krakov, náklady na propagaci 24 300 Kč, pronájem učebny 16 800 Kč, pronájem sálu 2 400 Kč, hudební nástroj 3 300 Kč, Boomwhackers s oktavátory 2 300 Kč, hudební tabule 1 000 Kč, CD + tisk 900 Kč </t>
  </si>
  <si>
    <t>Divadlo tě vidí!, netradiční volnočasová aktivita určená dětem a mládeži základních a uměleckých škol Prahy 8, materiál na scénografii 50 000 Kč, náklady na výrobu scény 30 000 Kč, kostýmy 18 000 Kč, pronájem prostor 20 000 Kč, pronájem techniky 15 000 Kč, provoz výstavy 7 000 Kč, tisk promo 10 000 kč</t>
  </si>
  <si>
    <t>Činnost Divadla Kámen v roce 2017, každoročně hraje okolo 30 představení a zajišťuje produkci dalších 50 představení, nájemné 60 000 Kč, vybavení studia 20 000 Kč</t>
  </si>
  <si>
    <t xml:space="preserve">Ve dvou se to lépe táhne. Projekt je určen dětem a mládeži vyloučeným z vrstevnických skupin kvůli své odlišnosti, ohrožených šikanou, konflikty doma, psychickými potížemi, dětem z DD apod. Odborná literatura 1 000 Kč, poštovné 500 Kč, právní služby 2 000 Kč, psychologické testování 2 000 Kč, pojištění 2 000 Kč, odborné konzultace 1 000 Kč, příspěvek na aktivity 2 000 Kč, zájmové kroužky  2 000 Kč, telefony 2 000 Kč, internet 1 500 Kč, nájemné 1 500 Kč, propagace 2 000 Kč, správa databáze 2 000 Kč, </t>
  </si>
  <si>
    <t>Klub rodičů a dětí ve studiu Flame Dance, provozujeme klub rodičů a dětí, který zajistí dozor nad dětmi maminek, které právě cvičí a tančí. Pomůcky 56 005 Kč, technika 54 950 Kč, pronájem prostor 139 152 Kč, tématické akce 16 400 Kč.</t>
  </si>
  <si>
    <t>Celoroční činnost Pop Balet z.s. 2017, Obsahem jsou tři druhy aktivit spolku. 1. Celoroční činnost 2. závěrečné představení 3. letní taneční tábor. Celoroční činnost 100 000 Kč, taneční představení 40 000 Kč, letní taneční škola 40 000 Kč</t>
  </si>
  <si>
    <t>M3/Umění v prostoru 2017, umělecko-komunitní festival s mezinárodním významem. Honoráře pro umělce 450 000 Kč, transport a instalace děl 225 000 Kč, propagace 175 000 Kč, honoráře (dopr.program) 60 000 Kč, technické zajištění 20 000 Kč, produkce 50 000 kč, propagace 30 000 Kč, kurátoři 60 000 Kč, PR 30 000 Kč.</t>
  </si>
  <si>
    <t>Volnočasovky pro nejmenší 2017, rodinné centrum nabízející vzdělávací aktivity v období těhotenství. Nájemné 66 000 Kč</t>
  </si>
  <si>
    <t>Den architektury 2017 na Praze 8, Spolek Kruh pořádá veřejné akce a přednášky zaměřené na současné dění v architektuře. Průvodcovské služby 8 000 Kč, asistence na akci 3 000 Kč, fotodokumentace 3 000 Kč, tisk propagace 10 000 Kč, ozvučení 3 000 Kč, webmastering 4 000 Kč, produkce akce 7 000 Kč</t>
  </si>
  <si>
    <t>Bohnické komunitní centrum na Statku Vraných, Spolek provozuje jako svou hlavní činnost komunitní centrum na Statku Vraných tj. výtvarné a rukodělné kurzy, hudební dílny, koncerty, divadlo aj. Energie 55 000 Kč, vodné stočné 12 000 Kč, odvoz odpadu 1 300 Kč</t>
  </si>
  <si>
    <t>Valášek Hany Dolejší</t>
  </si>
  <si>
    <t>Jarní a Vánoční koncert souboru Valášek + nové propagační předměty k náborovým akcím k získávání nových členů dětského folklornícho souboru Valášek, dětský taneční folklorní soubor působící na území Prahy 8 již 40 let. Pronájem velkého sálu jaro 20 000 Kč, pronájem velkého sálu Vánoce 20 000 Kč, výroba záznamu 25 000 Kč, propagace 15 000 Kč, vstupenky, pozvánky 10 000 Kč, nákup pc 10 000 Kč</t>
  </si>
  <si>
    <t>Vánoční překvapení 2017, taneční klub funguje již 11 let, zaměřujeme se hlavně na street dance. Pronájem divadla 13 000 Kč, materiální zajištění 5 000 Kč, náklady na video 4 000 Kč, fotografie 1 000 Kč, produkce 4 000 Kč</t>
  </si>
  <si>
    <t>V. kolona - akce pro děti a mládež, je to nestátní nezisková organizace zabývající se pracovní a sociální rehabilitací lidí s duševním onemocněním. Materiál 5 000 Kč, kultura 23 000 Kč, propagace 10 000 Kč, drobný materiál 8 000 Kč</t>
  </si>
  <si>
    <t>La Mar, svazek občanů, kteří pracují ve prospěch provozování kulturních produkcí, taneční, divadelní a umělecké činnosti v oblasti profesionálního umění. Nájem divadla zkoušky 11 100 Kč, nájem divadla premiéra 11 100 Kč, nájem prostor 12 000 Kč, nájem dataprojektoru 2 904 Kč, nájem baletizolu 2 500 Kč, šatnářka 300 Kč, uvaděčka 150 Kč, propagace 5 000 Kč</t>
  </si>
  <si>
    <t>Bohnissimo 2017 příměstský tábor, účelem spolku je vývoj, organizace a podpora vzdělávání dětí i dospělých. Nájemné 16 500 Kč, půjčovné 13 400 Kč, vstupné 17 200 Kč, zapůjčení setů pro zázemí 1 700 Kč</t>
  </si>
  <si>
    <t>150 let důstojně. 150 let trvání Sokola Karlín. Prapor 15 000 Kč, zapůjčení stolů a židlí 10 000 Kč, zapůjčení techniky 12 000 Kč, úprava archivu 20 000 Kč, tisk pozvánek 12 000 Kč</t>
  </si>
  <si>
    <t xml:space="preserve">Program pět P - volnočasový dobrovonický program pro znevýhodněné děti na Praze 8, Hestia realizuje dobrovolnické aktivity a programy zejména v oblasti sociální, kulturní, sportovní, ekologické s dětmi a mládeží. Vybavení klubovny 2 200 Kč, notebook 15 000 Kč, kanc. potřeby 3 000 Kč, prezentace 1 500 Kč, provozní náklady 5 800 Kč, spoje 3 400 Kč, výpisy 300 Kč, lektor 4 800 Kč, ekonomické služby 9 700 Kč, </t>
  </si>
  <si>
    <t>Příměstský tábor s Rychlými šípy 2017, spolek sdružující děti i dospělé příznivce Jaroslava Foglara.  Doprava 3 000 Kč, předplatné časopisu 12 000 Kč, odměny pro děti 6 000 Kč, výroba diplomů 7 000 Kč, pomůcky na hry 2 000 Kč, výroba stránek 3 000 Kč</t>
  </si>
  <si>
    <t>Tábor 2017 Rataje nad Sázavou, nezisková organizace založená 2001, posláním je integrace osob ohrožených sociálním vyloučením. Energie 750 Kč, doprava 1 000 Kč, výtvarné potřeby 3 000 Kč, výlety 3 000 Kč, hygiena 1 250 Kč, stravné 15 0750 Kč</t>
  </si>
  <si>
    <t>Zažít město jinak 2017, posláním spolku je prosazovat lepší prostředí pro kvalitní život ve městě, produkce 20 000 Kč, PR 20 000 Kč, lokační manager 10 000 Kč</t>
  </si>
  <si>
    <t>Barvám neutečeš 2017 - 20. 5. 2017, organizace založená za účelem naplňování společného zájmu, kterým je zlepšení podmínek pro sportovní aktivity občanů, zejména dětí. Technické zajištění 155 000 Kč, trička 45 000 Kč</t>
  </si>
  <si>
    <t>Co se děje v lese, enviromentální vzdělávání pro generačně rozdílné klienty, výchova především dětí k ochraně životního prostředí, učebnice 15 000 Kč, infor.materiály 2 000 Kč, učební pomůcky 5 000 Kč, medaile 2 000 Kč, cestovné 1 000 Kč</t>
  </si>
  <si>
    <t>Nová loutková pohádka O Popelce, podpora aktivit Loutkového divadla Jiskra, zejména růstu umělecké úrovně jeho představení. Dekorace 8 000 Kč, loutky 41 000 Kč</t>
  </si>
  <si>
    <t>Zpívání pro radost všem generacím, Pěvecká skupina Joyful se zaměřuje především na gospel a populární hudbu. Audiovizuální podpora 57 000 Kč, reprezentace 10 000 Kč, OSA 3 000 Kč</t>
  </si>
  <si>
    <t>Dětská folklorní Zahrada 2017, podpora uměleckého vzdělávání. Všestranná pomoc a finanční podpora vybraných akcí pořádaných ZUŠ Taussigova. Pódium 18 000 Kč, zvukař 5 000 Kč, účast na festivalu 34 985 Kč, dekorace 3 500 Kč, propagace 1 200 Kč</t>
  </si>
  <si>
    <t>ZUŠFEST 2017, cílem spolku je napomáhat rozvoji a realizaci projektů, akcí a dalších aktivit spojených s činností ZUŠ Praha 8, Venkovní stage 18 000 Kč, ozvučení 5 000 Kč, propagace 4 000 Kč, účast souborů 8 000 Kč</t>
  </si>
  <si>
    <t>Rozvoj uměleckých schopností dětí a tvorba tanečních představení Dětského baletu Praha, zpracování významných baletních děl a tvorba nových výpravných představení, která jsou ztvárněna dětskými tanečníky. Výroba kostýmů 50 000 Kč, pronájem sálu 150 000 Kč</t>
  </si>
  <si>
    <t>Dětský den s přírodou. Podpora zdravého životního stylu a ochrana životního prostředí. Propagace 7 800 Kč, zapůjčení stolky 2 000 Kč, zapůjčení podium 19 000 Kč, zapůjčení stánky 3 000 Kč, zapůjčení stanu 9 000 Kč, přednáška 2 000 Kč, Rolap 2 178 Kč, malování na obličej 1 800 Kč, balonky 1 800 Kč, hudba 6 000 Kč, zvukař 6 000 Kč, OSA 500 Kč, plakáty 4 000 Kč, sada stolek a lavice 2 400 Kč</t>
  </si>
  <si>
    <t>Volnočasové aktivity pro děti v Komunitní zahradě Kuchyňka, organizace, která vzdělává a podporuje zájemce o místní produkci potravin. Set zahradního nářadí 3 750 Kč, zahr. Konev 4 750 Kč, mlýnek 8 000 Kč, nože 3 750 Kč, vrtačka 3 000 Kč, louskáček 900 Kč, Dalekohled 4 800 Kč, klíče Lipka 1 125 Kč, mikroskop 2 000 Kč, určovací klíč 500 Kč, sazenice 5 000 Kč, stůl a židle 17 500 Kč, dřevo a pletivo 5 000 Kč</t>
  </si>
  <si>
    <t>Letní příměstský tábor pro děti 6-14 let, výuka plavání, pořádání všestranně zaměřených aktivit, pronájem plaveckých drah 8 500 Kč, pronájem tělocvičny 6 000 Kč, pomůcky 14 000 Kč</t>
  </si>
  <si>
    <t>A.H. - Karlín, Libeň, spolek 8 jinak! Je nezávislá iniciativa působící na Praze 8. Zajímá nás transparentní veřejná správa, doprava, urbanismus, místní kultura, oživování veřejného prostoru. Filmové dílny lektoři 28 000 Kč, filmové dílny technika 23 000 Kč</t>
  </si>
  <si>
    <t>Sousedíme si, organizace se orientuje na volnočasové aktivity dětí a mládeže s tělesným a kombinovaným postižením. Energie 15 000 Kč, Plyn 15 000 Kč, sportovní potřeby 10 000 Kč, výtvarný materiál 5 000 Kč, vybavení 10 000 Kč, bylinky 2 000 Kč, ceny do soutěží 10 000 Kč, nábytek 4 000 Kč, hry a hračky 3 000 Kč</t>
  </si>
  <si>
    <t>Karlínští Smíšci za poznáním, O.s. Smíšek pomáhá dětem v propojení jejich sociálních, vzdělávacích a volnočasových aktivit, poznávací akce 9 600 Kč, poznávací výlet 3 480 Kč, výlet Staré Hrady 3 840 Kč, výlet Fábula 2 880 Kč, cestovné 2 000 Kč, vstupné 7 200 Kč, pracovní listy 1 500 Kč</t>
  </si>
  <si>
    <t>Letní tábor 2017, jádro aktivity představuje práce s dětmi a mladými lidmi z Karlína a blízkého okolí. Vybavení pro lukostřelbu 6 526 Kč, vzduchovka 5 780 Kč, stan 4 698 Kč, stan velký 8 064 Kč, kempingové vybavení 3 099 Kč, sportovní vybavení 5 785 Kč, helma 1 200 Kč, barely 3 625 Kč, nářadí 4 342 Kč, materiál 4 000 Kč, čerpadlo 4 990 Kč, vybavení 6 040 Kč</t>
  </si>
  <si>
    <t>3. Starobohnický den, pořádám kulturní a společenské akce. Technické zajištění 4 000 Kč, OSA 2 000 Kč, podium 20 000 Kč, ozvučení 10 000 Kč, WC 3 000 Kč, kostýmy 8 000 Kč, zapůjčení rekvizit 8 000 Kč, výtvarná dílna 4 000 Kč, fotografie 3 000 Kč, vystoupení 11 000 Kč, party stan 1 500 Kč, propagace 5 000 Kč, dotisk fotografií 4 000 Kč, dopr. program 3 000 Kč, fotokoutek 3 000 Kč</t>
  </si>
  <si>
    <t>Vybavení prostor pro činnost, Pravidelně se schází oddíl FOX zaměřený zejména na brannou tématiku a turistiku. Lázeňská kamna 15 000 Kč, brutar 9 500 Kč, úpravna vody 18 000 Kč, beton 20 000 Kč, police 11 000 Kč, sádrokarton 20 000 Kč, stůl 6 500 Kč</t>
  </si>
  <si>
    <t>Galerie pod Palmovkou, foyer Divadla pod Palmovkou, hlavní náplní je realizace výstav výtvarného umění. Doprava uměleckých děl 13 000 Kč, tisk 8 800 Kč, pronájem galerie 13 200 Kč, animace 5 000 Kč, pojištění 5 000 Kč, propagace 12 200 Kč, propagační fotografie 5 200 Kč, materiál na instalaci 3 600 Kč, honorář pro tým 6 000 Kč</t>
  </si>
  <si>
    <t>Mezinárodní výtvarné aktivity dětí, cílem KC je poskytnout otevřené místo pro setkávání a rozhovor, poskytovat intergraci osob, kterým hrozí sociální vyloučení. Výtvarné potřeby 20 000 Kč, spotřební materiál 5 000 Kč, hračky 5 000 Kč, skříň 10 000 Kč, polička 5 000 Kč</t>
  </si>
  <si>
    <t>Fiesta 2017 - kulturní program v Přístavu 18600, Přístav 18 600 je volně přístupný živý park, sociálně - kulturní letní centrum, hřiště a kavárna pod širým nebem na Rohanském ostrově v Karlíně. Náklady na umělce 30 000 Kč, technické zabezpečení 20 000 Kč, produkce 5 000 Kč, energie 5 000 Kč, pronájem sanitárního zařízení 10 000 Kč</t>
  </si>
  <si>
    <t>Představení divadel malých pouličních forem v rámci oslav 200 let od založení Karlína. Spolek založený za účelem organizování 200letého výročí založení Karlína v roce 2017. Vystoupení flašinetáře 5 000 Kč, výstup na chůdách 10 000 Kč, divadlo Formana 10 000 Kč, divadlo Anička a letadýlko 10 000 Kč, vystoupení klauna 10 000 Kč, pouliční divadlo 10 000 Kč, produkce 5 000 Kč</t>
  </si>
  <si>
    <t>celkem</t>
  </si>
  <si>
    <t xml:space="preserve">Foerstrovo komorní pěvecké sdružení, z.s. </t>
  </si>
  <si>
    <t>Mezi námi, o.p.s.,</t>
  </si>
  <si>
    <t>Centrum RoSa</t>
  </si>
  <si>
    <t xml:space="preserve">Ďáblové Praha z.s. </t>
  </si>
  <si>
    <t xml:space="preserve">Projekt Pomezí z.s. </t>
  </si>
  <si>
    <t xml:space="preserve">Mateřské centrum Čmelda z.s. </t>
  </si>
  <si>
    <t xml:space="preserve">Mgr. Lea Pecháčková </t>
  </si>
  <si>
    <t xml:space="preserve">Spolek Performalita  </t>
  </si>
  <si>
    <t xml:space="preserve">Divadlo Kámen  </t>
  </si>
  <si>
    <t xml:space="preserve">Lata - programy pro mládež a rodinu, z.ú. </t>
  </si>
  <si>
    <t xml:space="preserve">Pohybový a rytmický klub dětí a mládeže o.s. (Anna Fabíková) </t>
  </si>
  <si>
    <t xml:space="preserve">Pop Balet, z.s. </t>
  </si>
  <si>
    <t>Bubec o.p.s.</t>
  </si>
  <si>
    <t>A centrum - Váš průvodce těhotenstvím a rodičovstvím o.p.s.</t>
  </si>
  <si>
    <t>Kruh z.s. Marcela Steinbachová</t>
  </si>
  <si>
    <t>Bohnice žijí z.s.</t>
  </si>
  <si>
    <t>Dance Way klub</t>
  </si>
  <si>
    <t>Green Doors z.ú.</t>
  </si>
  <si>
    <t>Dana Pala Creativity</t>
  </si>
  <si>
    <t>Bohnissimo z.s.</t>
  </si>
  <si>
    <t>TJ Sokol Karlín</t>
  </si>
  <si>
    <t>HESTIA - centrum pro dobrovolnictví z. ú.</t>
  </si>
  <si>
    <t>Sdružení přátel Jaroslava Foglara z.s.</t>
  </si>
  <si>
    <t>Romodrom o.p.s.</t>
  </si>
  <si>
    <t>Automat z.s.</t>
  </si>
  <si>
    <t>Events 4 you z.s. Antonín Pospíchal</t>
  </si>
  <si>
    <t>Obvodní myslivecký spolek Praha 8 p.s.</t>
  </si>
  <si>
    <t>Společnost přátel Loutkového divadla Jiskra v Praze 8 - Kobylisích, z.s.</t>
  </si>
  <si>
    <t>Jsme Joyful, z.s.</t>
  </si>
  <si>
    <t>Spolek rodičů a přátel ZUŠ Taussigova</t>
  </si>
  <si>
    <t>Rusalka při ZUŠ Taussigova z.s.</t>
  </si>
  <si>
    <t>Dětský balet Praha</t>
  </si>
  <si>
    <t>Vědomý dotek z.s.</t>
  </si>
  <si>
    <t>Asociace místních potravinových iniciativ o.p.s.</t>
  </si>
  <si>
    <t>Activity Club z.s.</t>
  </si>
  <si>
    <t>8 jinak!</t>
  </si>
  <si>
    <t>Země lidí o.p.s.</t>
  </si>
  <si>
    <t xml:space="preserve">Občanské sdružení Smíšek (Vladislava Táčnerová) </t>
  </si>
  <si>
    <t>Junák - Český skaut, středisko Sfinx Praha, z.s.  (Eliška Kubicová)</t>
  </si>
  <si>
    <t>Renáta Molová FO r.</t>
  </si>
  <si>
    <t>Pionýr, z.s. - 63. pionýrská skupina SOSNA Praha 8</t>
  </si>
  <si>
    <t>AnyArt z.s.</t>
  </si>
  <si>
    <t>Komunitní centrum U Jákobova žebříku, z.s</t>
  </si>
  <si>
    <t>Free Apples, z.s.</t>
  </si>
  <si>
    <t>Spolek Karlín 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</si>
</sst>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Kč&quot;"/>
  </numFmts>
  <fonts count="10" x14ac:knownFonts="1">
    <font>
      <sz val="11"/>
      <color theme="1"/>
      <name val="Calibri"/>
      <family val="2"/>
      <charset val="238"/>
      <scheme val="minor"/>
    </font>
    <font>
      <b/>
      <sz val="10"/>
      <name val="Calibri"/>
      <family val="2"/>
      <charset val="238"/>
      <scheme val="minor"/>
    </font>
    <font>
      <b/>
      <sz val="10"/>
      <color theme="1"/>
      <name val="Calibri"/>
      <family val="2"/>
      <charset val="238"/>
      <scheme val="minor"/>
    </font>
    <font>
      <sz val="10"/>
      <color theme="1"/>
      <name val="Calibri"/>
      <family val="2"/>
      <charset val="238"/>
      <scheme val="minor"/>
    </font>
    <font>
      <sz val="10"/>
      <name val="Arial"/>
      <family val="2"/>
      <charset val="238"/>
    </font>
    <font>
      <b/>
      <sz val="9"/>
      <color theme="1"/>
      <name val="Calibri"/>
      <family val="2"/>
      <charset val="238"/>
      <scheme val="minor"/>
    </font>
    <font>
      <sz val="9"/>
      <color theme="1"/>
      <name val="Calibri"/>
      <family val="2"/>
      <charset val="238"/>
      <scheme val="minor"/>
    </font>
    <font>
      <sz val="9"/>
      <name val="Calibri"/>
      <family val="2"/>
      <charset val="238"/>
      <scheme val="minor"/>
    </font>
    <font>
      <b/>
      <sz val="9"/>
      <name val="Calibri"/>
      <family val="2"/>
      <charset val="238"/>
      <scheme val="minor"/>
    </font>
    <font>
      <b/>
      <sz val="10"/>
      <name val="Arial"/>
      <family val="2"/>
      <charset val="23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xf numFmtId="0" fontId="4" fillId="0" borderId="0"/>
  </cellStyleXfs>
  <cellXfs count="47">
    <xf numFmtId="0" fontId="0" fillId="0" borderId="0" xfId="0"/>
    <xf numFmtId="0" fontId="3" fillId="0" borderId="0"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Border="1"/>
    <xf numFmtId="0" fontId="3" fillId="0" borderId="0" xfId="0" applyFont="1" applyBorder="1" applyAlignment="1">
      <alignment horizontal="center"/>
    </xf>
    <xf numFmtId="0" fontId="6" fillId="0" borderId="1" xfId="0" applyFont="1" applyBorder="1" applyAlignment="1">
      <alignment horizontal="left" vertical="top" wrapText="1"/>
    </xf>
    <xf numFmtId="0" fontId="6" fillId="0" borderId="0" xfId="0" applyFont="1" applyAlignment="1">
      <alignment horizontal="center" vertical="center"/>
    </xf>
    <xf numFmtId="0" fontId="5" fillId="0" borderId="0" xfId="0" applyFont="1" applyAlignment="1">
      <alignment horizontal="left" vertical="center"/>
    </xf>
    <xf numFmtId="3" fontId="6" fillId="0" borderId="0" xfId="0" applyNumberFormat="1" applyFont="1" applyAlignment="1">
      <alignment horizontal="center" vertical="center"/>
    </xf>
    <xf numFmtId="164" fontId="6" fillId="0" borderId="1" xfId="0" applyNumberFormat="1" applyFont="1" applyBorder="1" applyAlignment="1">
      <alignment horizontal="center" vertical="center" wrapText="1"/>
    </xf>
    <xf numFmtId="0" fontId="7" fillId="0" borderId="0" xfId="2" applyFont="1"/>
    <xf numFmtId="0" fontId="2"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5" fillId="0" borderId="5" xfId="0" applyFont="1" applyBorder="1" applyAlignment="1">
      <alignment horizontal="left" vertical="center" wrapText="1"/>
    </xf>
    <xf numFmtId="164" fontId="6" fillId="0" borderId="6" xfId="0" applyNumberFormat="1" applyFont="1" applyBorder="1" applyAlignment="1">
      <alignment horizontal="center" vertical="center" wrapText="1"/>
    </xf>
    <xf numFmtId="0" fontId="5" fillId="0" borderId="7" xfId="0" applyFont="1" applyBorder="1" applyAlignment="1">
      <alignment horizontal="left" vertical="center" wrapText="1"/>
    </xf>
    <xf numFmtId="0" fontId="6" fillId="0" borderId="8" xfId="0" applyFont="1" applyBorder="1" applyAlignment="1">
      <alignment horizontal="left" vertical="top" wrapText="1"/>
    </xf>
    <xf numFmtId="164" fontId="6" fillId="0" borderId="8" xfId="0"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3" fontId="8" fillId="0" borderId="11"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5" fillId="0" borderId="13" xfId="0" applyFont="1" applyBorder="1" applyAlignment="1">
      <alignment horizontal="left" vertical="center" wrapText="1"/>
    </xf>
    <xf numFmtId="0" fontId="6" fillId="0" borderId="14" xfId="0" applyFont="1" applyBorder="1" applyAlignment="1">
      <alignment horizontal="left" vertical="top" wrapText="1"/>
    </xf>
    <xf numFmtId="164" fontId="6" fillId="0" borderId="14"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9" fillId="0" borderId="0" xfId="0" applyFont="1" applyBorder="1" applyAlignment="1">
      <alignment horizontal="center" vertical="center"/>
    </xf>
    <xf numFmtId="0" fontId="2" fillId="0" borderId="0" xfId="0" applyFont="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xf numFmtId="3" fontId="8" fillId="0" borderId="17" xfId="0" applyNumberFormat="1" applyFont="1" applyFill="1" applyBorder="1" applyAlignment="1">
      <alignment horizontal="center" vertical="center" wrapText="1"/>
    </xf>
    <xf numFmtId="0" fontId="8" fillId="0" borderId="18" xfId="0" applyFont="1" applyFill="1" applyBorder="1" applyAlignment="1">
      <alignment horizontal="center" vertical="center" wrapText="1"/>
    </xf>
    <xf numFmtId="0" fontId="6" fillId="0" borderId="20" xfId="0" applyFont="1" applyBorder="1" applyAlignment="1">
      <alignment horizontal="left" vertical="top" wrapText="1"/>
    </xf>
    <xf numFmtId="164" fontId="6" fillId="0" borderId="20" xfId="0" applyNumberFormat="1" applyFont="1" applyBorder="1" applyAlignment="1">
      <alignment horizontal="center" vertical="center" wrapText="1"/>
    </xf>
    <xf numFmtId="164" fontId="6" fillId="0" borderId="21" xfId="0" applyNumberFormat="1" applyFont="1" applyBorder="1" applyAlignment="1">
      <alignment horizontal="center" vertical="center" wrapText="1"/>
    </xf>
    <xf numFmtId="0" fontId="7" fillId="0" borderId="1" xfId="0" applyFont="1" applyBorder="1" applyAlignment="1">
      <alignment horizontal="left" vertical="top" wrapText="1"/>
    </xf>
    <xf numFmtId="164" fontId="7" fillId="0" borderId="1" xfId="0" applyNumberFormat="1" applyFont="1" applyBorder="1" applyAlignment="1">
      <alignment horizontal="center" vertical="center" wrapText="1"/>
    </xf>
    <xf numFmtId="0" fontId="5" fillId="0" borderId="22" xfId="0" applyFont="1" applyBorder="1" applyAlignment="1">
      <alignment horizontal="left" vertical="center"/>
    </xf>
    <xf numFmtId="0" fontId="6" fillId="0" borderId="23" xfId="0" applyFont="1" applyBorder="1" applyAlignment="1">
      <alignment horizontal="center" vertical="center"/>
    </xf>
    <xf numFmtId="3" fontId="6" fillId="0" borderId="23" xfId="0" applyNumberFormat="1" applyFont="1" applyBorder="1" applyAlignment="1">
      <alignment horizontal="center" vertical="center"/>
    </xf>
    <xf numFmtId="164" fontId="3" fillId="0" borderId="24" xfId="0" applyNumberFormat="1" applyFont="1" applyBorder="1"/>
    <xf numFmtId="49" fontId="5" fillId="0" borderId="19"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7" xfId="0" applyNumberFormat="1" applyFont="1" applyBorder="1" applyAlignment="1">
      <alignment horizontal="left" vertical="center" wrapText="1"/>
    </xf>
  </cellXfs>
  <cellStyles count="3">
    <cellStyle name="Normální" xfId="0" builtinId="0"/>
    <cellStyle name="normální 2" xfId="1"/>
    <cellStyle name="Normální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tabSelected="1" topLeftCell="B1" workbookViewId="0">
      <selection activeCell="N69" sqref="N69"/>
    </sheetView>
  </sheetViews>
  <sheetFormatPr defaultColWidth="8.85546875" defaultRowHeight="12.75" x14ac:dyDescent="0.2"/>
  <cols>
    <col min="1" max="1" width="18.5703125" style="2" hidden="1" customWidth="1"/>
    <col min="2" max="2" width="36.85546875" style="7" customWidth="1"/>
    <col min="3" max="3" width="96.85546875" style="6" customWidth="1"/>
    <col min="4" max="4" width="13" style="8" customWidth="1"/>
    <col min="5" max="5" width="10" style="6" bestFit="1" customWidth="1"/>
    <col min="6" max="6" width="11.140625" style="3" bestFit="1" customWidth="1"/>
    <col min="7" max="16384" width="8.85546875" style="3"/>
  </cols>
  <sheetData>
    <row r="1" spans="1:9" x14ac:dyDescent="0.2">
      <c r="D1" s="10"/>
    </row>
    <row r="2" spans="1:9" x14ac:dyDescent="0.2">
      <c r="D2" s="10"/>
    </row>
    <row r="3" spans="1:9" ht="13.5" thickBot="1" x14ac:dyDescent="0.25">
      <c r="C3" s="29" t="s">
        <v>46</v>
      </c>
      <c r="D3" s="29"/>
      <c r="E3" s="29"/>
      <c r="F3" s="29"/>
      <c r="G3" s="29"/>
      <c r="H3" s="29"/>
      <c r="I3" s="29"/>
    </row>
    <row r="4" spans="1:9" s="4" customFormat="1" ht="36.75" thickBot="1" x14ac:dyDescent="0.25">
      <c r="A4" s="11" t="s">
        <v>0</v>
      </c>
      <c r="B4" s="21" t="s">
        <v>22</v>
      </c>
      <c r="C4" s="22" t="s">
        <v>23</v>
      </c>
      <c r="D4" s="23" t="s">
        <v>24</v>
      </c>
      <c r="E4" s="22" t="s">
        <v>25</v>
      </c>
      <c r="F4" s="22" t="s">
        <v>26</v>
      </c>
      <c r="G4" s="24" t="s">
        <v>27</v>
      </c>
    </row>
    <row r="5" spans="1:9" ht="51" x14ac:dyDescent="0.2">
      <c r="A5" s="12" t="s">
        <v>1</v>
      </c>
      <c r="B5" s="25" t="str">
        <f t="shared" ref="B5" si="0">LEFT(A5,LEN(A5)-13)</f>
        <v xml:space="preserve">Salesiánské středisko mládeže - středisko volného času, o.p.s. </v>
      </c>
      <c r="C5" s="26" t="s">
        <v>21</v>
      </c>
      <c r="D5" s="27">
        <v>200000</v>
      </c>
      <c r="E5" s="27">
        <v>84000</v>
      </c>
      <c r="F5" s="27">
        <v>84000</v>
      </c>
      <c r="G5" s="28">
        <v>84000</v>
      </c>
    </row>
    <row r="6" spans="1:9" ht="38.25" x14ac:dyDescent="0.2">
      <c r="A6" s="13" t="s">
        <v>2</v>
      </c>
      <c r="B6" s="15" t="str">
        <f t="shared" ref="B6:B10" si="1">LEFT(A6,LEN(A6)-13)</f>
        <v xml:space="preserve">Tělocvičná jednota Sokol Libeň  </v>
      </c>
      <c r="C6" s="5" t="s">
        <v>3</v>
      </c>
      <c r="D6" s="9">
        <v>220000</v>
      </c>
      <c r="E6" s="9">
        <v>52000</v>
      </c>
      <c r="F6" s="9">
        <v>52000</v>
      </c>
      <c r="G6" s="16">
        <v>52000</v>
      </c>
    </row>
    <row r="7" spans="1:9" ht="48" x14ac:dyDescent="0.2">
      <c r="A7" s="14" t="s">
        <v>4</v>
      </c>
      <c r="B7" s="15" t="str">
        <f t="shared" si="1"/>
        <v xml:space="preserve">ZO ČSOP Ochrana herpetofauny  </v>
      </c>
      <c r="C7" s="5" t="s">
        <v>5</v>
      </c>
      <c r="D7" s="9">
        <v>82500</v>
      </c>
      <c r="E7" s="9">
        <v>65000</v>
      </c>
      <c r="F7" s="9">
        <v>65000</v>
      </c>
      <c r="G7" s="16">
        <v>65000</v>
      </c>
    </row>
    <row r="8" spans="1:9" ht="36" x14ac:dyDescent="0.2">
      <c r="A8" s="14" t="s">
        <v>6</v>
      </c>
      <c r="B8" s="15" t="str">
        <f t="shared" si="1"/>
        <v>Stream of Dance z.s.</v>
      </c>
      <c r="C8" s="5" t="s">
        <v>7</v>
      </c>
      <c r="D8" s="9">
        <v>197000</v>
      </c>
      <c r="E8" s="9">
        <v>80000</v>
      </c>
      <c r="F8" s="9">
        <v>69000</v>
      </c>
      <c r="G8" s="16">
        <v>69000</v>
      </c>
    </row>
    <row r="9" spans="1:9" ht="48" x14ac:dyDescent="0.2">
      <c r="A9" s="14" t="s">
        <v>8</v>
      </c>
      <c r="B9" s="15" t="str">
        <f t="shared" si="1"/>
        <v>Osmikvítek s.r.o.</v>
      </c>
      <c r="C9" s="5" t="s">
        <v>9</v>
      </c>
      <c r="D9" s="9">
        <v>220000</v>
      </c>
      <c r="E9" s="9">
        <v>60000</v>
      </c>
      <c r="F9" s="9">
        <v>60000</v>
      </c>
      <c r="G9" s="16">
        <v>60000</v>
      </c>
    </row>
    <row r="10" spans="1:9" ht="38.25" x14ac:dyDescent="0.2">
      <c r="A10" s="14" t="s">
        <v>10</v>
      </c>
      <c r="B10" s="15" t="str">
        <f t="shared" si="1"/>
        <v>Pionýr z.s. - 68. pionýrská skupina Lvíčata</v>
      </c>
      <c r="C10" s="5" t="s">
        <v>11</v>
      </c>
      <c r="D10" s="9">
        <v>76000</v>
      </c>
      <c r="E10" s="9">
        <v>70000</v>
      </c>
      <c r="F10" s="9">
        <v>70000</v>
      </c>
      <c r="G10" s="16">
        <v>70000</v>
      </c>
    </row>
    <row r="11" spans="1:9" s="1" customFormat="1" ht="42.6" customHeight="1" x14ac:dyDescent="0.25">
      <c r="A11" s="14" t="s">
        <v>12</v>
      </c>
      <c r="B11" s="15" t="str">
        <f t="shared" ref="B11:B13" si="2">LEFT(A11,LEN(A11)-13)</f>
        <v>Římskokatolická farnost u kostela sv. Petra a Pavla (církevní organizace)</v>
      </c>
      <c r="C11" s="5" t="s">
        <v>13</v>
      </c>
      <c r="D11" s="9">
        <v>88000</v>
      </c>
      <c r="E11" s="9">
        <v>60000</v>
      </c>
      <c r="F11" s="9">
        <v>60000</v>
      </c>
      <c r="G11" s="16">
        <v>60000</v>
      </c>
    </row>
    <row r="12" spans="1:9" s="1" customFormat="1" ht="38.25" x14ac:dyDescent="0.25">
      <c r="A12" s="14" t="s">
        <v>14</v>
      </c>
      <c r="B12" s="15" t="str">
        <f t="shared" si="2"/>
        <v>Pionýr z.s. - Pionýrská skupina Záře</v>
      </c>
      <c r="C12" s="5" t="s">
        <v>15</v>
      </c>
      <c r="D12" s="9">
        <v>160000</v>
      </c>
      <c r="E12" s="9">
        <v>75000</v>
      </c>
      <c r="F12" s="9">
        <v>75000</v>
      </c>
      <c r="G12" s="16">
        <v>75000</v>
      </c>
    </row>
    <row r="13" spans="1:9" s="1" customFormat="1" ht="27" customHeight="1" x14ac:dyDescent="0.25">
      <c r="A13" s="11" t="s">
        <v>16</v>
      </c>
      <c r="B13" s="15" t="str">
        <f t="shared" si="2"/>
        <v>Centrum intergrace dětí a mládeže, z.s.</v>
      </c>
      <c r="C13" s="5" t="s">
        <v>17</v>
      </c>
      <c r="D13" s="9">
        <v>70000</v>
      </c>
      <c r="E13" s="9">
        <v>63000</v>
      </c>
      <c r="F13" s="9">
        <v>63000</v>
      </c>
      <c r="G13" s="16">
        <v>63000</v>
      </c>
    </row>
    <row r="14" spans="1:9" s="1" customFormat="1" ht="27" customHeight="1" x14ac:dyDescent="0.25">
      <c r="A14" s="11"/>
      <c r="B14" s="15" t="s">
        <v>36</v>
      </c>
      <c r="C14" s="5" t="s">
        <v>19</v>
      </c>
      <c r="D14" s="9">
        <v>200000</v>
      </c>
      <c r="E14" s="9">
        <v>60000</v>
      </c>
      <c r="F14" s="9">
        <v>60000</v>
      </c>
      <c r="G14" s="16">
        <v>60000</v>
      </c>
    </row>
    <row r="15" spans="1:9" s="1" customFormat="1" ht="27" customHeight="1" x14ac:dyDescent="0.25">
      <c r="A15" s="11"/>
      <c r="B15" s="15" t="s">
        <v>37</v>
      </c>
      <c r="C15" s="5" t="s">
        <v>20</v>
      </c>
      <c r="D15" s="9">
        <v>99500</v>
      </c>
      <c r="E15" s="9">
        <v>64000</v>
      </c>
      <c r="F15" s="9">
        <v>64000</v>
      </c>
      <c r="G15" s="16">
        <v>64000</v>
      </c>
    </row>
    <row r="16" spans="1:9" s="1" customFormat="1" ht="27" customHeight="1" x14ac:dyDescent="0.25">
      <c r="A16" s="11"/>
      <c r="B16" s="15" t="s">
        <v>29</v>
      </c>
      <c r="C16" s="5" t="s">
        <v>28</v>
      </c>
      <c r="D16" s="9">
        <v>68365</v>
      </c>
      <c r="E16" s="9">
        <v>0</v>
      </c>
      <c r="F16" s="9">
        <v>0</v>
      </c>
      <c r="G16" s="16">
        <v>0</v>
      </c>
    </row>
    <row r="17" spans="1:7" s="1" customFormat="1" ht="27" customHeight="1" x14ac:dyDescent="0.25">
      <c r="A17" s="11"/>
      <c r="B17" s="15" t="s">
        <v>41</v>
      </c>
      <c r="C17" s="5" t="s">
        <v>40</v>
      </c>
      <c r="D17" s="9">
        <v>36000</v>
      </c>
      <c r="E17" s="9">
        <v>0</v>
      </c>
      <c r="F17" s="9">
        <v>0</v>
      </c>
      <c r="G17" s="16">
        <v>0</v>
      </c>
    </row>
    <row r="18" spans="1:7" s="1" customFormat="1" ht="27" customHeight="1" x14ac:dyDescent="0.25">
      <c r="A18" s="11"/>
      <c r="B18" s="15" t="s">
        <v>45</v>
      </c>
      <c r="C18" s="5" t="s">
        <v>44</v>
      </c>
      <c r="D18" s="9">
        <v>30000</v>
      </c>
      <c r="E18" s="9">
        <v>0</v>
      </c>
      <c r="F18" s="9">
        <v>0</v>
      </c>
      <c r="G18" s="16">
        <v>0</v>
      </c>
    </row>
    <row r="19" spans="1:7" s="1" customFormat="1" ht="27" customHeight="1" x14ac:dyDescent="0.25">
      <c r="A19" s="11"/>
      <c r="B19" s="15" t="s">
        <v>43</v>
      </c>
      <c r="C19" s="5" t="s">
        <v>42</v>
      </c>
      <c r="D19" s="9">
        <v>46300</v>
      </c>
      <c r="E19" s="9">
        <v>0</v>
      </c>
      <c r="F19" s="9">
        <v>0</v>
      </c>
      <c r="G19" s="16">
        <v>0</v>
      </c>
    </row>
    <row r="20" spans="1:7" s="1" customFormat="1" ht="27" customHeight="1" x14ac:dyDescent="0.25">
      <c r="A20" s="11"/>
      <c r="B20" s="15" t="s">
        <v>31</v>
      </c>
      <c r="C20" s="5" t="s">
        <v>30</v>
      </c>
      <c r="D20" s="9">
        <v>200000</v>
      </c>
      <c r="E20" s="9">
        <v>22000</v>
      </c>
      <c r="F20" s="9">
        <v>0</v>
      </c>
      <c r="G20" s="16">
        <v>0</v>
      </c>
    </row>
    <row r="21" spans="1:7" s="1" customFormat="1" ht="27" customHeight="1" x14ac:dyDescent="0.25">
      <c r="A21" s="11"/>
      <c r="B21" s="15" t="s">
        <v>33</v>
      </c>
      <c r="C21" s="5" t="s">
        <v>32</v>
      </c>
      <c r="D21" s="9">
        <v>75000</v>
      </c>
      <c r="E21" s="9">
        <v>10000</v>
      </c>
      <c r="F21" s="9">
        <v>0</v>
      </c>
      <c r="G21" s="16">
        <v>0</v>
      </c>
    </row>
    <row r="22" spans="1:7" s="1" customFormat="1" ht="27" customHeight="1" x14ac:dyDescent="0.25">
      <c r="A22" s="11"/>
      <c r="B22" s="15" t="s">
        <v>35</v>
      </c>
      <c r="C22" s="5" t="s">
        <v>34</v>
      </c>
      <c r="D22" s="9">
        <v>85440</v>
      </c>
      <c r="E22" s="9">
        <v>0</v>
      </c>
      <c r="F22" s="9">
        <v>0</v>
      </c>
      <c r="G22" s="16">
        <v>0</v>
      </c>
    </row>
    <row r="23" spans="1:7" ht="30" customHeight="1" thickBot="1" x14ac:dyDescent="0.25">
      <c r="A23" s="11" t="s">
        <v>18</v>
      </c>
      <c r="B23" s="17" t="s">
        <v>38</v>
      </c>
      <c r="C23" s="18" t="s">
        <v>39</v>
      </c>
      <c r="D23" s="19">
        <v>122000</v>
      </c>
      <c r="E23" s="19">
        <v>0</v>
      </c>
      <c r="F23" s="19">
        <v>0</v>
      </c>
      <c r="G23" s="20">
        <v>0</v>
      </c>
    </row>
    <row r="24" spans="1:7" ht="36.75" customHeight="1" thickBot="1" x14ac:dyDescent="0.25">
      <c r="B24" s="31" t="s">
        <v>22</v>
      </c>
      <c r="C24" s="32" t="s">
        <v>23</v>
      </c>
      <c r="D24" s="33" t="s">
        <v>24</v>
      </c>
      <c r="E24" s="32" t="s">
        <v>25</v>
      </c>
      <c r="F24" s="34" t="s">
        <v>47</v>
      </c>
      <c r="G24" s="30"/>
    </row>
    <row r="25" spans="1:7" ht="36" x14ac:dyDescent="0.2">
      <c r="B25" s="44" t="s">
        <v>96</v>
      </c>
      <c r="C25" s="35" t="s">
        <v>48</v>
      </c>
      <c r="D25" s="36">
        <v>72000</v>
      </c>
      <c r="E25" s="36">
        <v>40000</v>
      </c>
      <c r="F25" s="37">
        <v>40000</v>
      </c>
    </row>
    <row r="26" spans="1:7" ht="48" x14ac:dyDescent="0.2">
      <c r="B26" s="45" t="s">
        <v>97</v>
      </c>
      <c r="C26" s="5" t="s">
        <v>49</v>
      </c>
      <c r="D26" s="9">
        <v>44000</v>
      </c>
      <c r="E26" s="9">
        <v>23000</v>
      </c>
      <c r="F26" s="16">
        <v>23000</v>
      </c>
    </row>
    <row r="27" spans="1:7" ht="24" x14ac:dyDescent="0.2">
      <c r="B27" s="45" t="s">
        <v>98</v>
      </c>
      <c r="C27" s="38" t="s">
        <v>50</v>
      </c>
      <c r="D27" s="39">
        <v>48500</v>
      </c>
      <c r="E27" s="9">
        <v>0</v>
      </c>
      <c r="F27" s="16">
        <v>15000</v>
      </c>
    </row>
    <row r="28" spans="1:7" ht="48" x14ac:dyDescent="0.2">
      <c r="B28" s="45" t="s">
        <v>99</v>
      </c>
      <c r="C28" s="38" t="s">
        <v>51</v>
      </c>
      <c r="D28" s="39">
        <v>160000</v>
      </c>
      <c r="E28" s="9">
        <v>23000</v>
      </c>
      <c r="F28" s="16">
        <v>23000</v>
      </c>
    </row>
    <row r="29" spans="1:7" ht="24" x14ac:dyDescent="0.2">
      <c r="B29" s="45" t="s">
        <v>100</v>
      </c>
      <c r="C29" s="5" t="s">
        <v>52</v>
      </c>
      <c r="D29" s="9">
        <v>145000</v>
      </c>
      <c r="E29" s="9">
        <v>23000</v>
      </c>
      <c r="F29" s="16">
        <v>23000</v>
      </c>
    </row>
    <row r="30" spans="1:7" ht="24" x14ac:dyDescent="0.2">
      <c r="B30" s="45" t="s">
        <v>101</v>
      </c>
      <c r="C30" s="5" t="s">
        <v>53</v>
      </c>
      <c r="D30" s="9">
        <v>86228</v>
      </c>
      <c r="E30" s="9">
        <v>23000</v>
      </c>
      <c r="F30" s="16">
        <v>23000</v>
      </c>
    </row>
    <row r="31" spans="1:7" ht="36" x14ac:dyDescent="0.2">
      <c r="B31" s="45" t="s">
        <v>102</v>
      </c>
      <c r="C31" s="38" t="s">
        <v>54</v>
      </c>
      <c r="D31" s="9">
        <v>51000</v>
      </c>
      <c r="E31" s="9">
        <v>34000</v>
      </c>
      <c r="F31" s="16">
        <v>34000</v>
      </c>
    </row>
    <row r="32" spans="1:7" ht="36" x14ac:dyDescent="0.2">
      <c r="B32" s="45" t="s">
        <v>103</v>
      </c>
      <c r="C32" s="5" t="s">
        <v>55</v>
      </c>
      <c r="D32" s="9">
        <v>150000</v>
      </c>
      <c r="E32" s="9">
        <v>22000</v>
      </c>
      <c r="F32" s="16">
        <v>22000</v>
      </c>
    </row>
    <row r="33" spans="2:6" ht="24" x14ac:dyDescent="0.2">
      <c r="B33" s="45" t="s">
        <v>104</v>
      </c>
      <c r="C33" s="5" t="s">
        <v>56</v>
      </c>
      <c r="D33" s="9">
        <v>80000</v>
      </c>
      <c r="E33" s="9">
        <v>45000</v>
      </c>
      <c r="F33" s="16">
        <v>45000</v>
      </c>
    </row>
    <row r="34" spans="2:6" ht="60" x14ac:dyDescent="0.2">
      <c r="B34" s="45" t="s">
        <v>105</v>
      </c>
      <c r="C34" s="5" t="s">
        <v>57</v>
      </c>
      <c r="D34" s="9">
        <v>21500</v>
      </c>
      <c r="E34" s="9">
        <v>15000</v>
      </c>
      <c r="F34" s="16">
        <v>15000</v>
      </c>
    </row>
    <row r="35" spans="2:6" ht="24" x14ac:dyDescent="0.2">
      <c r="B35" s="45" t="s">
        <v>106</v>
      </c>
      <c r="C35" s="5" t="s">
        <v>58</v>
      </c>
      <c r="D35" s="9">
        <v>266507</v>
      </c>
      <c r="E35" s="9">
        <v>0</v>
      </c>
      <c r="F35" s="16">
        <v>20000</v>
      </c>
    </row>
    <row r="36" spans="2:6" ht="36" x14ac:dyDescent="0.2">
      <c r="B36" s="45" t="s">
        <v>107</v>
      </c>
      <c r="C36" s="5" t="s">
        <v>59</v>
      </c>
      <c r="D36" s="9">
        <v>180000</v>
      </c>
      <c r="E36" s="9">
        <v>40000</v>
      </c>
      <c r="F36" s="16">
        <v>40000</v>
      </c>
    </row>
    <row r="37" spans="2:6" ht="36" x14ac:dyDescent="0.2">
      <c r="B37" s="45" t="s">
        <v>108</v>
      </c>
      <c r="C37" s="5" t="s">
        <v>60</v>
      </c>
      <c r="D37" s="9">
        <v>1100000</v>
      </c>
      <c r="E37" s="9">
        <v>45000</v>
      </c>
      <c r="F37" s="16">
        <v>45000</v>
      </c>
    </row>
    <row r="38" spans="2:6" ht="27" customHeight="1" x14ac:dyDescent="0.2">
      <c r="B38" s="45" t="s">
        <v>109</v>
      </c>
      <c r="C38" s="5" t="s">
        <v>61</v>
      </c>
      <c r="D38" s="9">
        <v>66000</v>
      </c>
      <c r="E38" s="9">
        <v>20000</v>
      </c>
      <c r="F38" s="16">
        <v>20000</v>
      </c>
    </row>
    <row r="39" spans="2:6" ht="36" x14ac:dyDescent="0.2">
      <c r="B39" s="45" t="s">
        <v>110</v>
      </c>
      <c r="C39" s="5" t="s">
        <v>62</v>
      </c>
      <c r="D39" s="9">
        <v>38000</v>
      </c>
      <c r="E39" s="9">
        <v>28000</v>
      </c>
      <c r="F39" s="16">
        <v>28000</v>
      </c>
    </row>
    <row r="40" spans="2:6" ht="36" x14ac:dyDescent="0.2">
      <c r="B40" s="45" t="s">
        <v>111</v>
      </c>
      <c r="C40" s="5" t="s">
        <v>63</v>
      </c>
      <c r="D40" s="9">
        <v>68300</v>
      </c>
      <c r="E40" s="9">
        <v>45000</v>
      </c>
      <c r="F40" s="16">
        <v>45000</v>
      </c>
    </row>
    <row r="41" spans="2:6" ht="48" x14ac:dyDescent="0.2">
      <c r="B41" s="45" t="s">
        <v>64</v>
      </c>
      <c r="C41" s="5" t="s">
        <v>65</v>
      </c>
      <c r="D41" s="9">
        <v>100000</v>
      </c>
      <c r="E41" s="9">
        <v>55000</v>
      </c>
      <c r="F41" s="16">
        <v>43000</v>
      </c>
    </row>
    <row r="42" spans="2:6" ht="24" x14ac:dyDescent="0.2">
      <c r="B42" s="45" t="s">
        <v>112</v>
      </c>
      <c r="C42" s="5" t="s">
        <v>66</v>
      </c>
      <c r="D42" s="9">
        <v>27000</v>
      </c>
      <c r="E42" s="9">
        <v>23000</v>
      </c>
      <c r="F42" s="16">
        <v>23000</v>
      </c>
    </row>
    <row r="43" spans="2:6" ht="24" x14ac:dyDescent="0.2">
      <c r="B43" s="45" t="s">
        <v>113</v>
      </c>
      <c r="C43" s="5" t="s">
        <v>67</v>
      </c>
      <c r="D43" s="9">
        <v>46000</v>
      </c>
      <c r="E43" s="9">
        <v>29000</v>
      </c>
      <c r="F43" s="16">
        <v>29000</v>
      </c>
    </row>
    <row r="44" spans="2:6" ht="36" x14ac:dyDescent="0.2">
      <c r="B44" s="45" t="s">
        <v>114</v>
      </c>
      <c r="C44" s="5" t="s">
        <v>68</v>
      </c>
      <c r="D44" s="9">
        <v>45054</v>
      </c>
      <c r="E44" s="9">
        <v>15000</v>
      </c>
      <c r="F44" s="16">
        <v>15000</v>
      </c>
    </row>
    <row r="45" spans="2:6" ht="24" x14ac:dyDescent="0.2">
      <c r="B45" s="45" t="s">
        <v>115</v>
      </c>
      <c r="C45" s="5" t="s">
        <v>69</v>
      </c>
      <c r="D45" s="9">
        <v>48800</v>
      </c>
      <c r="E45" s="9">
        <v>10000</v>
      </c>
      <c r="F45" s="16">
        <v>10000</v>
      </c>
    </row>
    <row r="46" spans="2:6" ht="24" x14ac:dyDescent="0.2">
      <c r="B46" s="45" t="s">
        <v>116</v>
      </c>
      <c r="C46" s="5" t="s">
        <v>70</v>
      </c>
      <c r="D46" s="9">
        <v>69000</v>
      </c>
      <c r="E46" s="9">
        <v>40000</v>
      </c>
      <c r="F46" s="16">
        <v>40000</v>
      </c>
    </row>
    <row r="47" spans="2:6" ht="48" x14ac:dyDescent="0.2">
      <c r="B47" s="45" t="s">
        <v>117</v>
      </c>
      <c r="C47" s="5" t="s">
        <v>71</v>
      </c>
      <c r="D47" s="9">
        <v>45700</v>
      </c>
      <c r="E47" s="9">
        <v>15000</v>
      </c>
      <c r="F47" s="16">
        <v>15000</v>
      </c>
    </row>
    <row r="48" spans="2:6" ht="36" x14ac:dyDescent="0.2">
      <c r="B48" s="45" t="s">
        <v>118</v>
      </c>
      <c r="C48" s="5" t="s">
        <v>72</v>
      </c>
      <c r="D48" s="9">
        <v>33000</v>
      </c>
      <c r="E48" s="9">
        <v>10000</v>
      </c>
      <c r="F48" s="16">
        <v>10000</v>
      </c>
    </row>
    <row r="49" spans="2:6" ht="24" x14ac:dyDescent="0.2">
      <c r="B49" s="45" t="s">
        <v>119</v>
      </c>
      <c r="C49" s="5" t="s">
        <v>73</v>
      </c>
      <c r="D49" s="9">
        <v>24750</v>
      </c>
      <c r="E49" s="9">
        <v>20000</v>
      </c>
      <c r="F49" s="16">
        <v>20000</v>
      </c>
    </row>
    <row r="50" spans="2:6" ht="24" x14ac:dyDescent="0.2">
      <c r="B50" s="45" t="s">
        <v>120</v>
      </c>
      <c r="C50" s="5" t="s">
        <v>74</v>
      </c>
      <c r="D50" s="9">
        <v>50000</v>
      </c>
      <c r="E50" s="9">
        <v>35000</v>
      </c>
      <c r="F50" s="16">
        <v>35000</v>
      </c>
    </row>
    <row r="51" spans="2:6" ht="24" x14ac:dyDescent="0.2">
      <c r="B51" s="45" t="s">
        <v>121</v>
      </c>
      <c r="C51" s="5" t="s">
        <v>75</v>
      </c>
      <c r="D51" s="9">
        <v>200000</v>
      </c>
      <c r="E51" s="9">
        <v>0</v>
      </c>
      <c r="F51" s="16">
        <v>20000</v>
      </c>
    </row>
    <row r="52" spans="2:6" ht="24" x14ac:dyDescent="0.2">
      <c r="B52" s="45" t="s">
        <v>122</v>
      </c>
      <c r="C52" s="5" t="s">
        <v>76</v>
      </c>
      <c r="D52" s="9">
        <v>25000</v>
      </c>
      <c r="E52" s="9">
        <v>20000</v>
      </c>
      <c r="F52" s="16">
        <v>20000</v>
      </c>
    </row>
    <row r="53" spans="2:6" ht="24" x14ac:dyDescent="0.2">
      <c r="B53" s="45" t="s">
        <v>123</v>
      </c>
      <c r="C53" s="5" t="s">
        <v>77</v>
      </c>
      <c r="D53" s="9">
        <v>49000</v>
      </c>
      <c r="E53" s="9">
        <v>45000</v>
      </c>
      <c r="F53" s="16">
        <v>45000</v>
      </c>
    </row>
    <row r="54" spans="2:6" ht="24" x14ac:dyDescent="0.2">
      <c r="B54" s="45" t="s">
        <v>124</v>
      </c>
      <c r="C54" s="5" t="s">
        <v>78</v>
      </c>
      <c r="D54" s="9">
        <v>70000</v>
      </c>
      <c r="E54" s="9">
        <v>22000</v>
      </c>
      <c r="F54" s="16">
        <v>22000</v>
      </c>
    </row>
    <row r="55" spans="2:6" ht="36" x14ac:dyDescent="0.2">
      <c r="B55" s="45" t="s">
        <v>125</v>
      </c>
      <c r="C55" s="5" t="s">
        <v>79</v>
      </c>
      <c r="D55" s="9">
        <v>62685</v>
      </c>
      <c r="E55" s="9">
        <v>40000</v>
      </c>
      <c r="F55" s="16">
        <v>40000</v>
      </c>
    </row>
    <row r="56" spans="2:6" ht="24" x14ac:dyDescent="0.2">
      <c r="B56" s="45" t="s">
        <v>126</v>
      </c>
      <c r="C56" s="5" t="s">
        <v>80</v>
      </c>
      <c r="D56" s="9">
        <v>35000</v>
      </c>
      <c r="E56" s="9">
        <v>32000</v>
      </c>
      <c r="F56" s="16">
        <v>32000</v>
      </c>
    </row>
    <row r="57" spans="2:6" ht="36" x14ac:dyDescent="0.2">
      <c r="B57" s="45" t="s">
        <v>127</v>
      </c>
      <c r="C57" s="5" t="s">
        <v>81</v>
      </c>
      <c r="D57" s="9">
        <v>200000</v>
      </c>
      <c r="E57" s="9">
        <v>25000</v>
      </c>
      <c r="F57" s="16">
        <v>25000</v>
      </c>
    </row>
    <row r="58" spans="2:6" ht="48" x14ac:dyDescent="0.2">
      <c r="B58" s="45" t="s">
        <v>128</v>
      </c>
      <c r="C58" s="5" t="s">
        <v>82</v>
      </c>
      <c r="D58" s="9">
        <v>67478</v>
      </c>
      <c r="E58" s="9">
        <v>25000</v>
      </c>
      <c r="F58" s="16">
        <v>25000</v>
      </c>
    </row>
    <row r="59" spans="2:6" ht="48" x14ac:dyDescent="0.2">
      <c r="B59" s="45" t="s">
        <v>129</v>
      </c>
      <c r="C59" s="5" t="s">
        <v>83</v>
      </c>
      <c r="D59" s="9">
        <v>61275</v>
      </c>
      <c r="E59" s="9">
        <v>10000</v>
      </c>
      <c r="F59" s="16">
        <v>10000</v>
      </c>
    </row>
    <row r="60" spans="2:6" ht="24" x14ac:dyDescent="0.2">
      <c r="B60" s="45" t="s">
        <v>130</v>
      </c>
      <c r="C60" s="5" t="s">
        <v>84</v>
      </c>
      <c r="D60" s="9">
        <v>28500</v>
      </c>
      <c r="E60" s="9">
        <v>20000</v>
      </c>
      <c r="F60" s="16">
        <v>20000</v>
      </c>
    </row>
    <row r="61" spans="2:6" ht="36" x14ac:dyDescent="0.2">
      <c r="B61" s="45" t="s">
        <v>131</v>
      </c>
      <c r="C61" s="5" t="s">
        <v>85</v>
      </c>
      <c r="D61" s="9">
        <v>51000</v>
      </c>
      <c r="E61" s="9">
        <v>25000</v>
      </c>
      <c r="F61" s="16">
        <v>25000</v>
      </c>
    </row>
    <row r="62" spans="2:6" ht="36" x14ac:dyDescent="0.2">
      <c r="B62" s="45" t="s">
        <v>132</v>
      </c>
      <c r="C62" s="5" t="s">
        <v>86</v>
      </c>
      <c r="D62" s="9">
        <v>74000</v>
      </c>
      <c r="E62" s="9">
        <v>47000</v>
      </c>
      <c r="F62" s="16">
        <v>47000</v>
      </c>
    </row>
    <row r="63" spans="2:6" ht="36" x14ac:dyDescent="0.2">
      <c r="B63" s="45" t="s">
        <v>133</v>
      </c>
      <c r="C63" s="5" t="s">
        <v>87</v>
      </c>
      <c r="D63" s="9">
        <v>30500</v>
      </c>
      <c r="E63" s="9">
        <v>17000</v>
      </c>
      <c r="F63" s="16">
        <v>17000</v>
      </c>
    </row>
    <row r="64" spans="2:6" ht="36" x14ac:dyDescent="0.2">
      <c r="B64" s="45" t="s">
        <v>134</v>
      </c>
      <c r="C64" s="5" t="s">
        <v>88</v>
      </c>
      <c r="D64" s="9">
        <v>63540</v>
      </c>
      <c r="E64" s="9">
        <v>28000</v>
      </c>
      <c r="F64" s="16">
        <v>28000</v>
      </c>
    </row>
    <row r="65" spans="2:6" ht="48" x14ac:dyDescent="0.2">
      <c r="B65" s="45" t="s">
        <v>135</v>
      </c>
      <c r="C65" s="5" t="s">
        <v>89</v>
      </c>
      <c r="D65" s="9">
        <v>89500</v>
      </c>
      <c r="E65" s="9">
        <v>21000</v>
      </c>
      <c r="F65" s="16">
        <v>21000</v>
      </c>
    </row>
    <row r="66" spans="2:6" ht="36" x14ac:dyDescent="0.2">
      <c r="B66" s="45" t="s">
        <v>136</v>
      </c>
      <c r="C66" s="5" t="s">
        <v>90</v>
      </c>
      <c r="D66" s="9">
        <v>100000</v>
      </c>
      <c r="E66" s="9">
        <v>50000</v>
      </c>
      <c r="F66" s="16">
        <v>50000</v>
      </c>
    </row>
    <row r="67" spans="2:6" ht="36" x14ac:dyDescent="0.2">
      <c r="B67" s="45" t="s">
        <v>137</v>
      </c>
      <c r="C67" s="5" t="s">
        <v>91</v>
      </c>
      <c r="D67" s="9">
        <v>72000</v>
      </c>
      <c r="E67" s="9">
        <v>15000</v>
      </c>
      <c r="F67" s="16">
        <v>15000</v>
      </c>
    </row>
    <row r="68" spans="2:6" ht="36" x14ac:dyDescent="0.2">
      <c r="B68" s="45" t="s">
        <v>138</v>
      </c>
      <c r="C68" s="5" t="s">
        <v>92</v>
      </c>
      <c r="D68" s="9">
        <v>45000</v>
      </c>
      <c r="E68" s="9">
        <v>45000</v>
      </c>
      <c r="F68" s="16">
        <v>45000</v>
      </c>
    </row>
    <row r="69" spans="2:6" ht="36" x14ac:dyDescent="0.2">
      <c r="B69" s="45" t="s">
        <v>139</v>
      </c>
      <c r="C69" s="5" t="s">
        <v>93</v>
      </c>
      <c r="D69" s="9">
        <v>70000</v>
      </c>
      <c r="E69" s="9">
        <v>45000</v>
      </c>
      <c r="F69" s="16">
        <v>45000</v>
      </c>
    </row>
    <row r="70" spans="2:6" ht="48.75" thickBot="1" x14ac:dyDescent="0.25">
      <c r="B70" s="46" t="s">
        <v>140</v>
      </c>
      <c r="C70" s="18" t="s">
        <v>94</v>
      </c>
      <c r="D70" s="19">
        <v>60000</v>
      </c>
      <c r="E70" s="19">
        <v>25000</v>
      </c>
      <c r="F70" s="20">
        <v>25000</v>
      </c>
    </row>
    <row r="71" spans="2:6" ht="13.5" thickBot="1" x14ac:dyDescent="0.25">
      <c r="B71" s="40" t="s">
        <v>95</v>
      </c>
      <c r="C71" s="41"/>
      <c r="D71" s="42"/>
      <c r="E71" s="41"/>
      <c r="F71" s="43">
        <f>SUM(F5:F70)</f>
        <v>2000000</v>
      </c>
    </row>
  </sheetData>
  <mergeCells count="1">
    <mergeCell ref="C3:I3"/>
  </mergeCells>
  <pageMargins left="0.70866141732283472" right="0.70866141732283472" top="0.78740157480314965" bottom="0.78740157480314965" header="0.31496062992125984" footer="0.31496062992125984"/>
  <pageSetup paperSize="9" scale="8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2</vt:i4>
      </vt:variant>
    </vt:vector>
  </HeadingPairs>
  <TitlesOfParts>
    <vt:vector size="3" baseType="lpstr">
      <vt:lpstr>VOLNOČAS</vt:lpstr>
      <vt:lpstr>VOLNOČAS!Názvy_tisku</vt:lpstr>
      <vt:lpstr>VOLNOČAS!Oblast_tisku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Libor.Kalman</dc:creator>
  <cp:lastModifiedBy>Libor.Kalman</cp:lastModifiedBy>
  <cp:lastPrinted>2017-05-25T08:40:43Z</cp:lastPrinted>
  <dcterms:created xsi:type="dcterms:W3CDTF">2017-04-13T07:01:48Z</dcterms:created>
  <dcterms:modified xsi:type="dcterms:W3CDTF">2017-10-13T09:50:42Z</dcterms:modified>
</cp:coreProperties>
</file>